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923" activeTab="0"/>
  </bookViews>
  <sheets>
    <sheet name="Friesack 2015" sheetId="1" r:id="rId1"/>
    <sheet name="Einzel 2015" sheetId="2" r:id="rId2"/>
  </sheets>
  <definedNames/>
  <calcPr fullCalcOnLoad="1"/>
</workbook>
</file>

<file path=xl/sharedStrings.xml><?xml version="1.0" encoding="utf-8"?>
<sst xmlns="http://schemas.openxmlformats.org/spreadsheetml/2006/main" count="130" uniqueCount="57">
  <si>
    <t>Holz</t>
  </si>
  <si>
    <t>Platz</t>
  </si>
  <si>
    <t>BBC 91 Neuruppin</t>
  </si>
  <si>
    <t>Name, Vorname</t>
  </si>
  <si>
    <t>Gill, Hagen</t>
  </si>
  <si>
    <t>Schmidt, Christian</t>
  </si>
  <si>
    <t>Ferchland, Jörg</t>
  </si>
  <si>
    <t>Marquardt, Rene</t>
  </si>
  <si>
    <t>SV Großwudicke</t>
  </si>
  <si>
    <t>Severin, Michael</t>
  </si>
  <si>
    <t>Wolter, Axel</t>
  </si>
  <si>
    <t>Pabst, Frank</t>
  </si>
  <si>
    <t>Gabrysch, Thomas</t>
  </si>
  <si>
    <t>SG Eintracht Friesack</t>
  </si>
  <si>
    <t>Gill, Nico</t>
  </si>
  <si>
    <t>KSV Rathenow</t>
  </si>
  <si>
    <t>Ehlert, Thomas</t>
  </si>
  <si>
    <t>Thimm, Achim</t>
  </si>
  <si>
    <t>SG Blau-Weiß Pessin</t>
  </si>
  <si>
    <t>Würfelmannschaft</t>
  </si>
  <si>
    <t>Umann, Hans-Dieter</t>
  </si>
  <si>
    <t>Vorname Name</t>
  </si>
  <si>
    <t>Rene Marquardt</t>
  </si>
  <si>
    <t>Knirlberger, Werner</t>
  </si>
  <si>
    <t>SV Schwarz-Weiß Kyritz</t>
  </si>
  <si>
    <t>Geselle, Michael</t>
  </si>
  <si>
    <t>Verein</t>
  </si>
  <si>
    <t>DG</t>
  </si>
  <si>
    <t>Gerhardi, Frank</t>
  </si>
  <si>
    <t>Lexow, Rainer</t>
  </si>
  <si>
    <t>Wittig, Kevin</t>
  </si>
  <si>
    <t>Wittig, Marita</t>
  </si>
  <si>
    <t>Voigt, Steffen</t>
  </si>
  <si>
    <t>Voigt, Hartmut</t>
  </si>
  <si>
    <t>Uhlir, Beate</t>
  </si>
  <si>
    <r>
      <t xml:space="preserve"> 11 Sommerturnier der</t>
    </r>
    <r>
      <rPr>
        <b/>
        <i/>
        <u val="single"/>
        <sz val="16"/>
        <color indexed="10"/>
        <rFont val="Arial"/>
        <family val="2"/>
      </rPr>
      <t xml:space="preserve"> SG Eintracht Friesack</t>
    </r>
    <r>
      <rPr>
        <b/>
        <i/>
        <u val="single"/>
        <sz val="16"/>
        <rFont val="Arial"/>
        <family val="2"/>
      </rPr>
      <t xml:space="preserve"> am 13.06.2015 </t>
    </r>
  </si>
  <si>
    <t>Aufl.</t>
  </si>
  <si>
    <t>Peters, Fritz</t>
  </si>
  <si>
    <t>Voigt, hartmut</t>
  </si>
  <si>
    <t>Platz :</t>
  </si>
  <si>
    <t>Unterschriften :</t>
  </si>
  <si>
    <t>Turnierleiter</t>
  </si>
  <si>
    <t>Schiedsrichter</t>
  </si>
  <si>
    <t>Baars, Perry</t>
  </si>
  <si>
    <t>Schwarz-Weiß Kyritz</t>
  </si>
  <si>
    <t>Ganz, Christopher</t>
  </si>
  <si>
    <t>Eintracht Friesack</t>
  </si>
  <si>
    <t>Ferchland, Sabine</t>
  </si>
  <si>
    <t>Wittig, Kevin (Pessin)</t>
  </si>
  <si>
    <t>Wittig, Marita (Pessin)</t>
  </si>
  <si>
    <t>Uhlir, Beate (Rathenow)</t>
  </si>
  <si>
    <t>KSV Rathenow / Pessin</t>
  </si>
  <si>
    <t xml:space="preserve">Knirlberger, Werner </t>
  </si>
  <si>
    <t>Pessin</t>
  </si>
  <si>
    <t>Bemerkung</t>
  </si>
  <si>
    <t>Einzelwertung 11. Sommerturnier</t>
  </si>
  <si>
    <r>
      <t xml:space="preserve">der </t>
    </r>
    <r>
      <rPr>
        <b/>
        <i/>
        <sz val="20"/>
        <color indexed="10"/>
        <rFont val="Arial"/>
        <family val="2"/>
      </rPr>
      <t>SG Eintracht Friesack</t>
    </r>
    <r>
      <rPr>
        <b/>
        <i/>
        <sz val="20"/>
        <color indexed="30"/>
        <rFont val="Arial"/>
        <family val="2"/>
      </rPr>
      <t xml:space="preserve"> am 13.06.2015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</si>
</sst>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d/mm/yy;@"/>
    <numFmt numFmtId="167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30"/>
      <name val="Arial"/>
      <family val="2"/>
    </font>
    <font>
      <b/>
      <i/>
      <u val="single"/>
      <sz val="16"/>
      <name val="Arial"/>
      <family val="2"/>
    </font>
    <font>
      <b/>
      <i/>
      <u val="single"/>
      <sz val="16"/>
      <color indexed="10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i/>
      <sz val="20"/>
      <color indexed="30"/>
      <name val="Arial"/>
      <family val="2"/>
    </font>
    <font>
      <b/>
      <i/>
      <sz val="20"/>
      <color indexed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17"/>
      <name val="Calibri"/>
      <family val="2"/>
    </font>
    <font>
      <b/>
      <sz val="12"/>
      <color indexed="30"/>
      <name val="Arial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6" tint="-0.4999699890613556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rgb="FF0070C0"/>
      <name val="Arial"/>
      <family val="2"/>
    </font>
    <font>
      <b/>
      <i/>
      <sz val="2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9" fillId="34" borderId="12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59" fillId="19" borderId="12" xfId="0" applyFont="1" applyFill="1" applyBorder="1" applyAlignment="1">
      <alignment horizontal="center"/>
    </xf>
    <xf numFmtId="0" fontId="60" fillId="1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3" width="6.7109375" style="0" customWidth="1"/>
  </cols>
  <sheetData>
    <row r="1" spans="1:13" ht="30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28.5" customHeight="1"/>
    <row r="3" spans="1:13" ht="18" customHeight="1">
      <c r="A3" s="22">
        <v>1</v>
      </c>
      <c r="B3" s="40" t="s">
        <v>8</v>
      </c>
      <c r="C3" s="40"/>
      <c r="D3" s="40"/>
      <c r="E3" s="40"/>
      <c r="F3" s="40"/>
      <c r="G3" s="14"/>
      <c r="H3" s="22">
        <v>2</v>
      </c>
      <c r="I3" s="40" t="s">
        <v>2</v>
      </c>
      <c r="J3" s="40"/>
      <c r="K3" s="40"/>
      <c r="L3" s="40"/>
      <c r="M3" s="40"/>
    </row>
    <row r="4" spans="1:13" ht="18" customHeight="1">
      <c r="A4" s="41" t="s">
        <v>3</v>
      </c>
      <c r="B4" s="41"/>
      <c r="C4" s="41"/>
      <c r="D4" s="41"/>
      <c r="E4" s="15" t="s">
        <v>0</v>
      </c>
      <c r="F4" s="15" t="s">
        <v>36</v>
      </c>
      <c r="G4" s="14"/>
      <c r="H4" s="41" t="s">
        <v>3</v>
      </c>
      <c r="I4" s="41"/>
      <c r="J4" s="41"/>
      <c r="K4" s="41"/>
      <c r="L4" s="15" t="s">
        <v>0</v>
      </c>
      <c r="M4" s="15" t="s">
        <v>36</v>
      </c>
    </row>
    <row r="5" spans="1:13" ht="18" customHeight="1">
      <c r="A5" s="27" t="s">
        <v>37</v>
      </c>
      <c r="B5" s="28"/>
      <c r="C5" s="28"/>
      <c r="D5" s="29"/>
      <c r="E5" s="15">
        <v>601</v>
      </c>
      <c r="F5" s="16">
        <f>IF(E5="","",E5-700)</f>
        <v>-99</v>
      </c>
      <c r="G5" s="14"/>
      <c r="H5" s="27" t="s">
        <v>10</v>
      </c>
      <c r="I5" s="28"/>
      <c r="J5" s="28"/>
      <c r="K5" s="29"/>
      <c r="L5" s="15">
        <v>700</v>
      </c>
      <c r="M5" s="16">
        <f>IF(L5="","",L5-700)</f>
        <v>0</v>
      </c>
    </row>
    <row r="6" spans="1:13" ht="18" customHeight="1">
      <c r="A6" s="27" t="s">
        <v>38</v>
      </c>
      <c r="B6" s="28"/>
      <c r="C6" s="28"/>
      <c r="D6" s="29"/>
      <c r="E6" s="15">
        <v>634</v>
      </c>
      <c r="F6" s="16">
        <f>IF(E6="","",F5+E6-700)</f>
        <v>-165</v>
      </c>
      <c r="G6" s="14"/>
      <c r="H6" s="27" t="s">
        <v>43</v>
      </c>
      <c r="I6" s="28"/>
      <c r="J6" s="28"/>
      <c r="K6" s="29"/>
      <c r="L6" s="15">
        <v>691</v>
      </c>
      <c r="M6" s="16">
        <f>IF(L6="","",M5+L6-700)</f>
        <v>-9</v>
      </c>
    </row>
    <row r="7" spans="1:13" ht="18" customHeight="1">
      <c r="A7" s="27" t="s">
        <v>9</v>
      </c>
      <c r="B7" s="28"/>
      <c r="C7" s="28"/>
      <c r="D7" s="29"/>
      <c r="E7" s="15">
        <v>690</v>
      </c>
      <c r="F7" s="16">
        <f>IF(E7="","",F6+E7-700)</f>
        <v>-175</v>
      </c>
      <c r="G7" s="14"/>
      <c r="H7" s="27" t="s">
        <v>12</v>
      </c>
      <c r="I7" s="28"/>
      <c r="J7" s="28"/>
      <c r="K7" s="29"/>
      <c r="L7" s="15">
        <v>706</v>
      </c>
      <c r="M7" s="16">
        <f>IF(L7="","",M6+L7-700)</f>
        <v>-3</v>
      </c>
    </row>
    <row r="8" spans="1:13" ht="18" customHeight="1">
      <c r="A8" s="27" t="s">
        <v>23</v>
      </c>
      <c r="B8" s="28"/>
      <c r="C8" s="28"/>
      <c r="D8" s="29"/>
      <c r="E8" s="15">
        <v>599</v>
      </c>
      <c r="F8" s="16">
        <f>IF(E8="","",F7+E8-700)</f>
        <v>-276</v>
      </c>
      <c r="G8" s="14"/>
      <c r="H8" s="27" t="s">
        <v>11</v>
      </c>
      <c r="I8" s="28"/>
      <c r="J8" s="28"/>
      <c r="K8" s="29"/>
      <c r="L8" s="15">
        <v>708</v>
      </c>
      <c r="M8" s="16">
        <f>IF(L8="","",M7+L8-700)</f>
        <v>5</v>
      </c>
    </row>
    <row r="9" spans="1:13" ht="18" customHeight="1">
      <c r="A9" s="17"/>
      <c r="B9" s="17" t="s">
        <v>39</v>
      </c>
      <c r="C9" s="21">
        <f>IF(E9="","",RANK(E9,($E$9,$L$9,$E$17,$L$17,$E$25,$L$25,$E$33,$L$33),0))</f>
        <v>6</v>
      </c>
      <c r="D9" s="14"/>
      <c r="E9" s="43">
        <f>IF(E5="","",SUM(E5:E8))</f>
        <v>2524</v>
      </c>
      <c r="F9" s="43"/>
      <c r="G9" s="14"/>
      <c r="H9" s="17"/>
      <c r="I9" s="17" t="s">
        <v>39</v>
      </c>
      <c r="J9" s="21">
        <f>IF(L9="","",RANK(L9,($E$9,$L$9,$E$17,$L$17,$E$25,$L$25,$E$33,$L$33),0))</f>
        <v>2</v>
      </c>
      <c r="K9" s="14"/>
      <c r="L9" s="43">
        <f>IF(L5="","",SUM(L5:L8))</f>
        <v>2805</v>
      </c>
      <c r="M9" s="43"/>
    </row>
    <row r="10" spans="1:13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" customHeight="1">
      <c r="A11" s="22">
        <v>3</v>
      </c>
      <c r="B11" s="40" t="s">
        <v>44</v>
      </c>
      <c r="C11" s="40"/>
      <c r="D11" s="40"/>
      <c r="E11" s="40"/>
      <c r="F11" s="40"/>
      <c r="G11" s="14"/>
      <c r="H11" s="22">
        <v>4</v>
      </c>
      <c r="I11" s="40" t="s">
        <v>46</v>
      </c>
      <c r="J11" s="40"/>
      <c r="K11" s="40"/>
      <c r="L11" s="40"/>
      <c r="M11" s="40"/>
    </row>
    <row r="12" spans="1:13" ht="18" customHeight="1">
      <c r="A12" s="41" t="s">
        <v>3</v>
      </c>
      <c r="B12" s="41"/>
      <c r="C12" s="41"/>
      <c r="D12" s="41"/>
      <c r="E12" s="15" t="s">
        <v>0</v>
      </c>
      <c r="F12" s="15" t="s">
        <v>36</v>
      </c>
      <c r="G12" s="14"/>
      <c r="H12" s="41" t="s">
        <v>3</v>
      </c>
      <c r="I12" s="41"/>
      <c r="J12" s="41"/>
      <c r="K12" s="41"/>
      <c r="L12" s="15" t="s">
        <v>0</v>
      </c>
      <c r="M12" s="15" t="s">
        <v>36</v>
      </c>
    </row>
    <row r="13" spans="1:13" ht="18" customHeight="1">
      <c r="A13" s="27" t="s">
        <v>16</v>
      </c>
      <c r="B13" s="28"/>
      <c r="C13" s="28"/>
      <c r="D13" s="29"/>
      <c r="E13" s="15">
        <v>692</v>
      </c>
      <c r="F13" s="16">
        <f>IF(E13="","",E13-700)</f>
        <v>-8</v>
      </c>
      <c r="G13" s="14"/>
      <c r="H13" s="27" t="s">
        <v>28</v>
      </c>
      <c r="I13" s="28"/>
      <c r="J13" s="28"/>
      <c r="K13" s="29"/>
      <c r="L13" s="15">
        <v>676</v>
      </c>
      <c r="M13" s="16">
        <f>IF(L13="","",L13-700)</f>
        <v>-24</v>
      </c>
    </row>
    <row r="14" spans="1:13" ht="18" customHeight="1">
      <c r="A14" s="27" t="s">
        <v>25</v>
      </c>
      <c r="B14" s="28"/>
      <c r="C14" s="28"/>
      <c r="D14" s="29"/>
      <c r="E14" s="15">
        <v>709</v>
      </c>
      <c r="F14" s="16">
        <f>IF(E14="","",F13+E14-700)</f>
        <v>1</v>
      </c>
      <c r="G14" s="14"/>
      <c r="H14" s="27" t="s">
        <v>20</v>
      </c>
      <c r="I14" s="28"/>
      <c r="J14" s="28"/>
      <c r="K14" s="29"/>
      <c r="L14" s="15">
        <v>688</v>
      </c>
      <c r="M14" s="16">
        <f>IF(L14="","",M13+L14-700)</f>
        <v>-36</v>
      </c>
    </row>
    <row r="15" spans="1:13" ht="18" customHeight="1">
      <c r="A15" s="27" t="s">
        <v>45</v>
      </c>
      <c r="B15" s="28"/>
      <c r="C15" s="28"/>
      <c r="D15" s="29"/>
      <c r="E15" s="15">
        <v>705</v>
      </c>
      <c r="F15" s="16">
        <f>IF(E15="","",F14+E15-700)</f>
        <v>6</v>
      </c>
      <c r="G15" s="14"/>
      <c r="H15" s="27" t="s">
        <v>5</v>
      </c>
      <c r="I15" s="28"/>
      <c r="J15" s="28"/>
      <c r="K15" s="29"/>
      <c r="L15" s="15">
        <v>728</v>
      </c>
      <c r="M15" s="16">
        <f>IF(L15="","",M14+L15-700)</f>
        <v>-8</v>
      </c>
    </row>
    <row r="16" spans="1:13" ht="18" customHeight="1">
      <c r="A16" s="27" t="s">
        <v>29</v>
      </c>
      <c r="B16" s="28"/>
      <c r="C16" s="28"/>
      <c r="D16" s="29"/>
      <c r="E16" s="15">
        <v>673</v>
      </c>
      <c r="F16" s="16">
        <f>IF(E16="","",F15+E16-700)</f>
        <v>-21</v>
      </c>
      <c r="G16" s="14"/>
      <c r="H16" s="27" t="s">
        <v>7</v>
      </c>
      <c r="I16" s="28"/>
      <c r="J16" s="28"/>
      <c r="K16" s="29"/>
      <c r="L16" s="15">
        <v>719</v>
      </c>
      <c r="M16" s="16">
        <f>IF(L16="","",M15+L16-700)</f>
        <v>11</v>
      </c>
    </row>
    <row r="17" spans="1:13" ht="18" customHeight="1">
      <c r="A17" s="17"/>
      <c r="B17" s="17" t="s">
        <v>39</v>
      </c>
      <c r="C17" s="21">
        <f>IF(E17="","",RANK(E17,($E$9,$L$9,$E$17,$L$17,$E$25,$L$25,$E$33,$L$33),0))</f>
        <v>3</v>
      </c>
      <c r="D17" s="14"/>
      <c r="E17" s="43">
        <f>IF(E13="","",SUM(E13:E16))</f>
        <v>2779</v>
      </c>
      <c r="F17" s="43"/>
      <c r="G17" s="14"/>
      <c r="H17" s="17"/>
      <c r="I17" s="17" t="s">
        <v>39</v>
      </c>
      <c r="J17" s="21">
        <f>IF(L17="","",RANK(L17,($E$9,$L$9,$E$17,$L$17,$E$25,$L$25,$E$33,$L$33),0))</f>
        <v>1</v>
      </c>
      <c r="K17" s="14"/>
      <c r="L17" s="43">
        <f>IF(L13="","",SUM(L13:L16))</f>
        <v>2811</v>
      </c>
      <c r="M17" s="43"/>
    </row>
    <row r="18" spans="1:13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 customHeight="1">
      <c r="A19" s="22">
        <v>5</v>
      </c>
      <c r="B19" s="40" t="s">
        <v>51</v>
      </c>
      <c r="C19" s="40"/>
      <c r="D19" s="40"/>
      <c r="E19" s="40"/>
      <c r="F19" s="40"/>
      <c r="G19" s="14"/>
      <c r="H19" s="22">
        <v>6</v>
      </c>
      <c r="I19" s="40" t="s">
        <v>18</v>
      </c>
      <c r="J19" s="40"/>
      <c r="K19" s="40"/>
      <c r="L19" s="40"/>
      <c r="M19" s="40"/>
    </row>
    <row r="20" spans="1:13" ht="18" customHeight="1">
      <c r="A20" s="41" t="s">
        <v>3</v>
      </c>
      <c r="B20" s="41"/>
      <c r="C20" s="41"/>
      <c r="D20" s="41"/>
      <c r="E20" s="15" t="s">
        <v>0</v>
      </c>
      <c r="F20" s="15" t="s">
        <v>36</v>
      </c>
      <c r="G20" s="14"/>
      <c r="H20" s="41" t="s">
        <v>3</v>
      </c>
      <c r="I20" s="41"/>
      <c r="J20" s="41"/>
      <c r="K20" s="41"/>
      <c r="L20" s="15" t="s">
        <v>0</v>
      </c>
      <c r="M20" s="15" t="s">
        <v>36</v>
      </c>
    </row>
    <row r="21" spans="1:13" ht="18" customHeight="1">
      <c r="A21" s="27" t="s">
        <v>48</v>
      </c>
      <c r="B21" s="28"/>
      <c r="C21" s="28"/>
      <c r="D21" s="29"/>
      <c r="E21" s="15">
        <v>675</v>
      </c>
      <c r="F21" s="16">
        <f>IF(E21="","",E21-700)</f>
        <v>-25</v>
      </c>
      <c r="G21" s="14"/>
      <c r="H21" s="27" t="s">
        <v>47</v>
      </c>
      <c r="I21" s="28"/>
      <c r="J21" s="28"/>
      <c r="K21" s="29"/>
      <c r="L21" s="15">
        <v>650</v>
      </c>
      <c r="M21" s="16">
        <f>IF(L21="","",L21-700)</f>
        <v>-50</v>
      </c>
    </row>
    <row r="22" spans="1:13" ht="18" customHeight="1">
      <c r="A22" s="27" t="s">
        <v>49</v>
      </c>
      <c r="B22" s="28"/>
      <c r="C22" s="28"/>
      <c r="D22" s="29"/>
      <c r="E22" s="15">
        <v>662</v>
      </c>
      <c r="F22" s="16">
        <f>IF(E22="","",F21+E22-700)</f>
        <v>-63</v>
      </c>
      <c r="G22" s="14"/>
      <c r="H22" s="27" t="s">
        <v>6</v>
      </c>
      <c r="I22" s="28"/>
      <c r="J22" s="28"/>
      <c r="K22" s="29"/>
      <c r="L22" s="15">
        <v>699</v>
      </c>
      <c r="M22" s="16">
        <f>IF(L22="","",M21+L22-700)</f>
        <v>-51</v>
      </c>
    </row>
    <row r="23" spans="1:13" ht="18" customHeight="1">
      <c r="A23" s="27" t="s">
        <v>4</v>
      </c>
      <c r="B23" s="28"/>
      <c r="C23" s="28"/>
      <c r="D23" s="29"/>
      <c r="E23" s="15">
        <v>703</v>
      </c>
      <c r="F23" s="16">
        <f>IF(E23="","",F22+E23-700)</f>
        <v>-60</v>
      </c>
      <c r="G23" s="14"/>
      <c r="H23" s="27" t="s">
        <v>32</v>
      </c>
      <c r="I23" s="28"/>
      <c r="J23" s="28"/>
      <c r="K23" s="29"/>
      <c r="L23" s="15">
        <v>691</v>
      </c>
      <c r="M23" s="16">
        <f>IF(L23="","",M22+L23-700)</f>
        <v>-60</v>
      </c>
    </row>
    <row r="24" spans="1:13" ht="18" customHeight="1">
      <c r="A24" s="27" t="s">
        <v>14</v>
      </c>
      <c r="B24" s="28"/>
      <c r="C24" s="28"/>
      <c r="D24" s="29"/>
      <c r="E24" s="15">
        <v>711</v>
      </c>
      <c r="F24" s="16">
        <f>IF(E24="","",F23+E24-700)</f>
        <v>-49</v>
      </c>
      <c r="G24" s="14"/>
      <c r="H24" s="27" t="s">
        <v>17</v>
      </c>
      <c r="I24" s="28"/>
      <c r="J24" s="28"/>
      <c r="K24" s="29"/>
      <c r="L24" s="15">
        <v>696</v>
      </c>
      <c r="M24" s="16">
        <f>IF(L24="","",M23+L24-700)</f>
        <v>-64</v>
      </c>
    </row>
    <row r="25" spans="1:13" ht="18" customHeight="1">
      <c r="A25" s="17"/>
      <c r="B25" s="17" t="s">
        <v>39</v>
      </c>
      <c r="C25" s="21">
        <f>IF(E25="","",RANK(E25,($E$9,$L$9,$E$17,$L$17,$E$25,$L$25,$E$33,$L$33),0))</f>
        <v>4</v>
      </c>
      <c r="D25" s="14"/>
      <c r="E25" s="43">
        <f>IF(E21="","",SUM(E21:E24))</f>
        <v>2751</v>
      </c>
      <c r="F25" s="43"/>
      <c r="G25" s="14"/>
      <c r="H25" s="17"/>
      <c r="I25" s="17" t="s">
        <v>39</v>
      </c>
      <c r="J25" s="21">
        <f>IF(L25="","",RANK(L25,($E$9,$L$9,$E$17,$L$17,$E$25,$L$25,$E$33,$L$33),0))</f>
        <v>5</v>
      </c>
      <c r="K25" s="14"/>
      <c r="L25" s="43">
        <f>IF(L21="","",SUM(L21:L24))</f>
        <v>2736</v>
      </c>
      <c r="M25" s="43"/>
    </row>
    <row r="26" spans="1:13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8" customHeight="1">
      <c r="A27" s="22">
        <v>7</v>
      </c>
      <c r="B27" s="40" t="s">
        <v>19</v>
      </c>
      <c r="C27" s="40"/>
      <c r="D27" s="40"/>
      <c r="E27" s="40"/>
      <c r="F27" s="40"/>
      <c r="G27" s="14"/>
      <c r="H27" s="22">
        <v>8</v>
      </c>
      <c r="I27" s="40"/>
      <c r="J27" s="40"/>
      <c r="K27" s="40"/>
      <c r="L27" s="40"/>
      <c r="M27" s="40"/>
    </row>
    <row r="28" spans="1:13" ht="18" customHeight="1">
      <c r="A28" s="41" t="s">
        <v>3</v>
      </c>
      <c r="B28" s="41"/>
      <c r="C28" s="41"/>
      <c r="D28" s="41"/>
      <c r="E28" s="15" t="s">
        <v>0</v>
      </c>
      <c r="F28" s="15" t="s">
        <v>36</v>
      </c>
      <c r="G28" s="14"/>
      <c r="H28" s="41" t="s">
        <v>3</v>
      </c>
      <c r="I28" s="41"/>
      <c r="J28" s="41"/>
      <c r="K28" s="41"/>
      <c r="L28" s="15" t="s">
        <v>0</v>
      </c>
      <c r="M28" s="15" t="s">
        <v>36</v>
      </c>
    </row>
    <row r="29" spans="1:13" ht="18" customHeight="1">
      <c r="A29" s="27" t="s">
        <v>50</v>
      </c>
      <c r="B29" s="28"/>
      <c r="C29" s="28"/>
      <c r="D29" s="29"/>
      <c r="E29" s="15">
        <v>591</v>
      </c>
      <c r="F29" s="16">
        <f>IF(E29="","",E29-700)</f>
        <v>-109</v>
      </c>
      <c r="G29" s="14"/>
      <c r="H29" s="27"/>
      <c r="I29" s="28"/>
      <c r="J29" s="28"/>
      <c r="K29" s="29"/>
      <c r="L29" s="15"/>
      <c r="M29" s="16">
        <f>IF(L29="","",L29-700)</f>
      </c>
    </row>
    <row r="30" spans="1:13" ht="18" customHeight="1">
      <c r="A30" s="27"/>
      <c r="B30" s="28"/>
      <c r="C30" s="28"/>
      <c r="D30" s="29"/>
      <c r="E30" s="15"/>
      <c r="F30" s="16">
        <f>IF(E30="","",F29+E30-700)</f>
      </c>
      <c r="G30" s="14"/>
      <c r="H30" s="27"/>
      <c r="I30" s="28"/>
      <c r="J30" s="28"/>
      <c r="K30" s="29"/>
      <c r="L30" s="15"/>
      <c r="M30" s="16">
        <f>IF(L30="","",M29+L30-700)</f>
      </c>
    </row>
    <row r="31" spans="1:13" ht="18" customHeight="1">
      <c r="A31" s="27"/>
      <c r="B31" s="28"/>
      <c r="C31" s="28"/>
      <c r="D31" s="29"/>
      <c r="E31" s="15"/>
      <c r="F31" s="16">
        <f>IF(E31="","",F30+E31-700)</f>
      </c>
      <c r="G31" s="14"/>
      <c r="H31" s="27"/>
      <c r="I31" s="28"/>
      <c r="J31" s="28"/>
      <c r="K31" s="29"/>
      <c r="L31" s="15"/>
      <c r="M31" s="16">
        <f>IF(L31="","",M30+L31-700)</f>
      </c>
    </row>
    <row r="32" spans="1:13" ht="18" customHeight="1">
      <c r="A32" s="27"/>
      <c r="B32" s="28"/>
      <c r="C32" s="28"/>
      <c r="D32" s="29"/>
      <c r="E32" s="15"/>
      <c r="F32" s="16">
        <f>IF(E32="","",F31+E32-700)</f>
      </c>
      <c r="G32" s="14"/>
      <c r="H32" s="27"/>
      <c r="I32" s="28"/>
      <c r="J32" s="28"/>
      <c r="K32" s="29"/>
      <c r="L32" s="15"/>
      <c r="M32" s="16">
        <f>IF(L32="","",M31+L32-700)</f>
      </c>
    </row>
    <row r="33" spans="1:13" ht="18" customHeight="1">
      <c r="A33" s="17"/>
      <c r="B33" s="17" t="s">
        <v>39</v>
      </c>
      <c r="C33" s="21">
        <f>IF(E33="","",RANK(E33,($E$9,$L$9,$E$17,$L$17,$E$25,$L$25,$E$33,$L$33),0))</f>
        <v>7</v>
      </c>
      <c r="D33" s="14"/>
      <c r="E33" s="43">
        <f>IF(E29="","",SUM(E29:E32))</f>
        <v>591</v>
      </c>
      <c r="F33" s="43"/>
      <c r="G33" s="14"/>
      <c r="H33" s="17"/>
      <c r="I33" s="17" t="s">
        <v>39</v>
      </c>
      <c r="J33" s="21">
        <f>IF(L33="","",RANK(L33,($E$9,$L$9,$E$17,$L$17,$E$25,$L$25,$E$33,$L$33),0))</f>
      </c>
      <c r="K33" s="14"/>
      <c r="L33" s="43">
        <f>IF(L29="","",SUM(L29:L32))</f>
      </c>
      <c r="M33" s="43"/>
    </row>
    <row r="34" spans="1:13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6.5" customHeight="1">
      <c r="A35" s="3"/>
      <c r="B35" s="3"/>
      <c r="C35" s="18"/>
      <c r="D35" s="3"/>
      <c r="E35" s="3"/>
      <c r="F35" s="3"/>
      <c r="G35" s="3"/>
      <c r="H35" s="3"/>
      <c r="I35" s="3"/>
      <c r="J35" s="18"/>
      <c r="K35" s="3"/>
      <c r="L35" s="3"/>
      <c r="M35" s="3"/>
    </row>
    <row r="36" spans="1:13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5" customHeight="1">
      <c r="A39" s="44" t="s">
        <v>40</v>
      </c>
      <c r="B39" s="44"/>
      <c r="C39" s="44"/>
      <c r="D39" s="19"/>
      <c r="E39" s="42" t="s">
        <v>22</v>
      </c>
      <c r="F39" s="42"/>
      <c r="G39" s="42"/>
      <c r="H39" s="42"/>
      <c r="I39" s="20"/>
      <c r="J39" s="42" t="s">
        <v>22</v>
      </c>
      <c r="K39" s="42"/>
      <c r="L39" s="42"/>
      <c r="M39" s="42"/>
    </row>
    <row r="40" spans="1:13" ht="16.5" customHeight="1">
      <c r="A40" s="19"/>
      <c r="B40" s="19"/>
      <c r="C40" s="19"/>
      <c r="D40" s="19"/>
      <c r="E40" s="45" t="s">
        <v>41</v>
      </c>
      <c r="F40" s="45"/>
      <c r="G40" s="45"/>
      <c r="H40" s="45"/>
      <c r="I40" s="2"/>
      <c r="J40" s="45" t="s">
        <v>42</v>
      </c>
      <c r="K40" s="45"/>
      <c r="L40" s="45"/>
      <c r="M40" s="45"/>
    </row>
    <row r="41" spans="10:13" ht="16.5" customHeight="1">
      <c r="J41" s="1"/>
      <c r="K41" s="1"/>
      <c r="L41" s="1"/>
      <c r="M41" s="1"/>
    </row>
  </sheetData>
  <sheetProtection/>
  <mergeCells count="30">
    <mergeCell ref="I19:M19"/>
    <mergeCell ref="A20:D20"/>
    <mergeCell ref="H20:K20"/>
    <mergeCell ref="A39:C39"/>
    <mergeCell ref="E40:H40"/>
    <mergeCell ref="J40:M40"/>
    <mergeCell ref="E33:F33"/>
    <mergeCell ref="L33:M33"/>
    <mergeCell ref="A28:D28"/>
    <mergeCell ref="H28:K28"/>
    <mergeCell ref="A12:D12"/>
    <mergeCell ref="H12:K12"/>
    <mergeCell ref="E9:F9"/>
    <mergeCell ref="E25:F25"/>
    <mergeCell ref="L25:M25"/>
    <mergeCell ref="B27:F27"/>
    <mergeCell ref="I27:M27"/>
    <mergeCell ref="E17:F17"/>
    <mergeCell ref="L17:M17"/>
    <mergeCell ref="B19:F19"/>
    <mergeCell ref="A1:M1"/>
    <mergeCell ref="B3:F3"/>
    <mergeCell ref="I3:M3"/>
    <mergeCell ref="A4:D4"/>
    <mergeCell ref="H4:K4"/>
    <mergeCell ref="E39:H39"/>
    <mergeCell ref="J39:M39"/>
    <mergeCell ref="L9:M9"/>
    <mergeCell ref="B11:F11"/>
    <mergeCell ref="I11:M11"/>
  </mergeCells>
  <conditionalFormatting sqref="E5:E8">
    <cfRule type="cellIs" priority="32" dxfId="0" operator="greaterThanOrEqual" stopIfTrue="1">
      <formula>700</formula>
    </cfRule>
  </conditionalFormatting>
  <conditionalFormatting sqref="E9:F9">
    <cfRule type="cellIs" priority="31" dxfId="0" operator="greaterThanOrEqual" stopIfTrue="1">
      <formula>2800</formula>
    </cfRule>
  </conditionalFormatting>
  <conditionalFormatting sqref="F5:F8">
    <cfRule type="cellIs" priority="30" dxfId="0" operator="greaterThanOrEqual" stopIfTrue="1">
      <formula>0</formula>
    </cfRule>
  </conditionalFormatting>
  <conditionalFormatting sqref="L5:L8">
    <cfRule type="cellIs" priority="29" dxfId="0" operator="greaterThanOrEqual" stopIfTrue="1">
      <formula>700</formula>
    </cfRule>
  </conditionalFormatting>
  <conditionalFormatting sqref="L9:M9">
    <cfRule type="cellIs" priority="28" dxfId="0" operator="greaterThanOrEqual" stopIfTrue="1">
      <formula>2800</formula>
    </cfRule>
  </conditionalFormatting>
  <conditionalFormatting sqref="M5:M8">
    <cfRule type="cellIs" priority="27" dxfId="0" operator="greaterThanOrEqual" stopIfTrue="1">
      <formula>0</formula>
    </cfRule>
  </conditionalFormatting>
  <conditionalFormatting sqref="E13:E16">
    <cfRule type="cellIs" priority="26" dxfId="0" operator="greaterThanOrEqual" stopIfTrue="1">
      <formula>700</formula>
    </cfRule>
  </conditionalFormatting>
  <conditionalFormatting sqref="E17:F17">
    <cfRule type="cellIs" priority="25" dxfId="0" operator="greaterThanOrEqual" stopIfTrue="1">
      <formula>2800</formula>
    </cfRule>
  </conditionalFormatting>
  <conditionalFormatting sqref="F13:F16">
    <cfRule type="cellIs" priority="24" dxfId="0" operator="greaterThanOrEqual" stopIfTrue="1">
      <formula>0</formula>
    </cfRule>
  </conditionalFormatting>
  <conditionalFormatting sqref="L13:L16">
    <cfRule type="cellIs" priority="23" dxfId="0" operator="greaterThanOrEqual" stopIfTrue="1">
      <formula>700</formula>
    </cfRule>
  </conditionalFormatting>
  <conditionalFormatting sqref="L17:M17">
    <cfRule type="cellIs" priority="22" dxfId="0" operator="greaterThanOrEqual" stopIfTrue="1">
      <formula>2800</formula>
    </cfRule>
  </conditionalFormatting>
  <conditionalFormatting sqref="M13:M16">
    <cfRule type="cellIs" priority="21" dxfId="0" operator="greaterThanOrEqual" stopIfTrue="1">
      <formula>0</formula>
    </cfRule>
  </conditionalFormatting>
  <conditionalFormatting sqref="E21:E24">
    <cfRule type="cellIs" priority="20" dxfId="0" operator="greaterThanOrEqual" stopIfTrue="1">
      <formula>700</formula>
    </cfRule>
  </conditionalFormatting>
  <conditionalFormatting sqref="E25:F25">
    <cfRule type="cellIs" priority="19" dxfId="0" operator="greaterThanOrEqual" stopIfTrue="1">
      <formula>2800</formula>
    </cfRule>
  </conditionalFormatting>
  <conditionalFormatting sqref="F21:F24">
    <cfRule type="cellIs" priority="18" dxfId="0" operator="greaterThanOrEqual" stopIfTrue="1">
      <formula>0</formula>
    </cfRule>
  </conditionalFormatting>
  <conditionalFormatting sqref="L21:L24">
    <cfRule type="cellIs" priority="17" dxfId="0" operator="greaterThanOrEqual" stopIfTrue="1">
      <formula>700</formula>
    </cfRule>
  </conditionalFormatting>
  <conditionalFormatting sqref="L25:M25">
    <cfRule type="cellIs" priority="16" dxfId="0" operator="greaterThanOrEqual" stopIfTrue="1">
      <formula>2800</formula>
    </cfRule>
  </conditionalFormatting>
  <conditionalFormatting sqref="M21:M24">
    <cfRule type="cellIs" priority="15" dxfId="0" operator="greaterThanOrEqual" stopIfTrue="1">
      <formula>0</formula>
    </cfRule>
  </conditionalFormatting>
  <conditionalFormatting sqref="E29:E32">
    <cfRule type="cellIs" priority="14" dxfId="0" operator="greaterThanOrEqual" stopIfTrue="1">
      <formula>700</formula>
    </cfRule>
  </conditionalFormatting>
  <conditionalFormatting sqref="E33:F33">
    <cfRule type="cellIs" priority="13" dxfId="0" operator="greaterThanOrEqual" stopIfTrue="1">
      <formula>2800</formula>
    </cfRule>
  </conditionalFormatting>
  <conditionalFormatting sqref="F29:F32">
    <cfRule type="cellIs" priority="12" dxfId="0" operator="greaterThanOrEqual" stopIfTrue="1">
      <formula>0</formula>
    </cfRule>
  </conditionalFormatting>
  <conditionalFormatting sqref="L29:L32">
    <cfRule type="cellIs" priority="11" dxfId="0" operator="greaterThanOrEqual" stopIfTrue="1">
      <formula>700</formula>
    </cfRule>
  </conditionalFormatting>
  <conditionalFormatting sqref="L33:M33">
    <cfRule type="cellIs" priority="10" dxfId="0" operator="greaterThanOrEqual" stopIfTrue="1">
      <formula>2800</formula>
    </cfRule>
  </conditionalFormatting>
  <conditionalFormatting sqref="M29:M32">
    <cfRule type="cellIs" priority="9" dxfId="0" operator="greaterThanOrEqual" stopIfTrue="1">
      <formula>0</formula>
    </cfRule>
  </conditionalFormatting>
  <conditionalFormatting sqref="C9">
    <cfRule type="cellIs" priority="8" dxfId="0" operator="lessThan" stopIfTrue="1">
      <formula>4</formula>
    </cfRule>
  </conditionalFormatting>
  <conditionalFormatting sqref="J9">
    <cfRule type="cellIs" priority="7" dxfId="0" operator="lessThan" stopIfTrue="1">
      <formula>4</formula>
    </cfRule>
  </conditionalFormatting>
  <conditionalFormatting sqref="J17">
    <cfRule type="cellIs" priority="6" dxfId="0" operator="lessThan" stopIfTrue="1">
      <formula>4</formula>
    </cfRule>
  </conditionalFormatting>
  <conditionalFormatting sqref="J25">
    <cfRule type="cellIs" priority="5" dxfId="0" operator="lessThan" stopIfTrue="1">
      <formula>4</formula>
    </cfRule>
  </conditionalFormatting>
  <conditionalFormatting sqref="J33">
    <cfRule type="cellIs" priority="4" dxfId="0" operator="lessThan" stopIfTrue="1">
      <formula>4</formula>
    </cfRule>
  </conditionalFormatting>
  <conditionalFormatting sqref="C33">
    <cfRule type="cellIs" priority="3" dxfId="0" operator="lessThan" stopIfTrue="1">
      <formula>4</formula>
    </cfRule>
  </conditionalFormatting>
  <conditionalFormatting sqref="C25">
    <cfRule type="cellIs" priority="2" dxfId="0" operator="lessThan" stopIfTrue="1">
      <formula>4</formula>
    </cfRule>
  </conditionalFormatting>
  <conditionalFormatting sqref="C17">
    <cfRule type="cellIs" priority="1" dxfId="0" operator="lessThan" stopIfTrue="1">
      <formula>4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zoomScalePageLayoutView="0" workbookViewId="0" topLeftCell="A1">
      <selection activeCell="A2" sqref="A2:F2"/>
    </sheetView>
  </sheetViews>
  <sheetFormatPr defaultColWidth="11.421875" defaultRowHeight="12.75"/>
  <cols>
    <col min="1" max="1" width="7.7109375" style="0" customWidth="1"/>
    <col min="2" max="2" width="5.57421875" style="0" customWidth="1"/>
    <col min="3" max="3" width="27.8515625" style="0" customWidth="1"/>
    <col min="4" max="4" width="32.8515625" style="0" customWidth="1"/>
    <col min="5" max="5" width="10.57421875" style="0" customWidth="1"/>
    <col min="6" max="6" width="16.7109375" style="0" customWidth="1"/>
  </cols>
  <sheetData>
    <row r="1" spans="1:6" ht="30" customHeight="1">
      <c r="A1" s="46" t="s">
        <v>55</v>
      </c>
      <c r="B1" s="47"/>
      <c r="C1" s="47"/>
      <c r="D1" s="47"/>
      <c r="E1" s="47"/>
      <c r="F1" s="48"/>
    </row>
    <row r="2" spans="1:6" ht="30" customHeight="1">
      <c r="A2" s="49" t="s">
        <v>56</v>
      </c>
      <c r="B2" s="50"/>
      <c r="C2" s="50"/>
      <c r="D2" s="50"/>
      <c r="E2" s="50"/>
      <c r="F2" s="51"/>
    </row>
    <row r="3" ht="36" customHeight="1"/>
    <row r="4" spans="1:8" ht="27" customHeight="1">
      <c r="A4" s="7" t="s">
        <v>1</v>
      </c>
      <c r="B4" s="7" t="s">
        <v>27</v>
      </c>
      <c r="C4" s="8" t="s">
        <v>21</v>
      </c>
      <c r="D4" s="8" t="s">
        <v>26</v>
      </c>
      <c r="E4" s="7" t="s">
        <v>0</v>
      </c>
      <c r="F4" s="9" t="s">
        <v>54</v>
      </c>
      <c r="H4" s="5"/>
    </row>
    <row r="5" spans="1:8" ht="27" customHeight="1">
      <c r="A5" s="30">
        <v>1</v>
      </c>
      <c r="B5" s="23">
        <v>4</v>
      </c>
      <c r="C5" s="10" t="s">
        <v>5</v>
      </c>
      <c r="D5" s="11" t="s">
        <v>13</v>
      </c>
      <c r="E5" s="36">
        <v>728</v>
      </c>
      <c r="F5" s="4"/>
      <c r="H5" s="1"/>
    </row>
    <row r="6" spans="1:8" ht="27" customHeight="1">
      <c r="A6" s="31">
        <v>2</v>
      </c>
      <c r="B6" s="25">
        <v>6</v>
      </c>
      <c r="C6" s="12" t="s">
        <v>7</v>
      </c>
      <c r="D6" s="11" t="s">
        <v>13</v>
      </c>
      <c r="E6" s="37">
        <v>719</v>
      </c>
      <c r="F6" s="4"/>
      <c r="H6" s="1"/>
    </row>
    <row r="7" spans="1:8" ht="27" customHeight="1">
      <c r="A7" s="32">
        <v>3</v>
      </c>
      <c r="B7" s="25">
        <v>7</v>
      </c>
      <c r="C7" s="12" t="s">
        <v>14</v>
      </c>
      <c r="D7" s="11" t="s">
        <v>15</v>
      </c>
      <c r="E7" s="37">
        <v>711</v>
      </c>
      <c r="F7" s="4"/>
      <c r="H7" s="1"/>
    </row>
    <row r="8" spans="1:8" ht="27" customHeight="1">
      <c r="A8" s="33">
        <v>4</v>
      </c>
      <c r="B8" s="24">
        <v>3</v>
      </c>
      <c r="C8" s="12" t="s">
        <v>25</v>
      </c>
      <c r="D8" s="11" t="s">
        <v>24</v>
      </c>
      <c r="E8" s="38">
        <v>709</v>
      </c>
      <c r="F8" s="4"/>
      <c r="H8" s="5"/>
    </row>
    <row r="9" spans="1:8" ht="27" customHeight="1">
      <c r="A9" s="33">
        <v>5</v>
      </c>
      <c r="B9" s="24">
        <v>6</v>
      </c>
      <c r="C9" s="13" t="s">
        <v>11</v>
      </c>
      <c r="D9" s="11" t="s">
        <v>2</v>
      </c>
      <c r="E9" s="37">
        <v>708</v>
      </c>
      <c r="F9" s="4"/>
      <c r="H9" s="1"/>
    </row>
    <row r="10" spans="1:8" ht="27" customHeight="1">
      <c r="A10" s="33">
        <v>6</v>
      </c>
      <c r="B10" s="24">
        <v>4</v>
      </c>
      <c r="C10" s="13" t="s">
        <v>12</v>
      </c>
      <c r="D10" s="11" t="s">
        <v>2</v>
      </c>
      <c r="E10" s="37">
        <v>706</v>
      </c>
      <c r="F10" s="4"/>
      <c r="H10" s="1"/>
    </row>
    <row r="11" spans="1:8" ht="27" customHeight="1">
      <c r="A11" s="34">
        <v>7</v>
      </c>
      <c r="B11" s="23">
        <v>4</v>
      </c>
      <c r="C11" s="10" t="s">
        <v>45</v>
      </c>
      <c r="D11" s="11" t="s">
        <v>24</v>
      </c>
      <c r="E11" s="36">
        <v>705</v>
      </c>
      <c r="F11" s="4"/>
      <c r="H11" s="1"/>
    </row>
    <row r="12" spans="1:8" ht="27" customHeight="1">
      <c r="A12" s="34">
        <v>8</v>
      </c>
      <c r="B12" s="25">
        <v>5</v>
      </c>
      <c r="C12" s="12" t="s">
        <v>4</v>
      </c>
      <c r="D12" s="11" t="s">
        <v>15</v>
      </c>
      <c r="E12" s="37">
        <v>703</v>
      </c>
      <c r="F12" s="4"/>
      <c r="H12" s="5"/>
    </row>
    <row r="13" spans="1:8" ht="27" customHeight="1">
      <c r="A13" s="34">
        <v>9</v>
      </c>
      <c r="B13" s="25">
        <v>1</v>
      </c>
      <c r="C13" s="12" t="s">
        <v>10</v>
      </c>
      <c r="D13" s="11" t="s">
        <v>2</v>
      </c>
      <c r="E13" s="37">
        <v>700</v>
      </c>
      <c r="F13" s="4"/>
      <c r="H13" s="1"/>
    </row>
    <row r="14" spans="1:8" ht="27" customHeight="1">
      <c r="A14" s="34">
        <v>10</v>
      </c>
      <c r="B14" s="25">
        <v>3</v>
      </c>
      <c r="C14" s="12" t="s">
        <v>6</v>
      </c>
      <c r="D14" s="11" t="s">
        <v>18</v>
      </c>
      <c r="E14" s="38">
        <v>699</v>
      </c>
      <c r="F14" s="4"/>
      <c r="H14" s="1"/>
    </row>
    <row r="15" spans="1:8" ht="27" customHeight="1">
      <c r="A15" s="34">
        <v>11</v>
      </c>
      <c r="B15" s="25">
        <v>7</v>
      </c>
      <c r="C15" s="12" t="s">
        <v>17</v>
      </c>
      <c r="D15" s="11" t="s">
        <v>18</v>
      </c>
      <c r="E15" s="36">
        <v>696</v>
      </c>
      <c r="F15" s="4"/>
      <c r="H15" s="1"/>
    </row>
    <row r="16" spans="1:8" ht="27" customHeight="1">
      <c r="A16" s="35">
        <v>12</v>
      </c>
      <c r="B16" s="24">
        <v>1</v>
      </c>
      <c r="C16" s="12" t="s">
        <v>16</v>
      </c>
      <c r="D16" s="11" t="s">
        <v>24</v>
      </c>
      <c r="E16" s="37">
        <v>692</v>
      </c>
      <c r="F16" s="4"/>
      <c r="H16" s="5"/>
    </row>
    <row r="17" spans="1:8" ht="27" customHeight="1">
      <c r="A17" s="35">
        <v>13</v>
      </c>
      <c r="B17" s="24">
        <v>2</v>
      </c>
      <c r="C17" s="12" t="s">
        <v>43</v>
      </c>
      <c r="D17" s="11" t="s">
        <v>2</v>
      </c>
      <c r="E17" s="36">
        <v>691</v>
      </c>
      <c r="F17" s="4"/>
      <c r="H17" s="1"/>
    </row>
    <row r="18" spans="1:8" ht="27" customHeight="1">
      <c r="A18" s="35">
        <v>14</v>
      </c>
      <c r="B18" s="25">
        <v>5</v>
      </c>
      <c r="C18" s="12" t="s">
        <v>32</v>
      </c>
      <c r="D18" s="11" t="s">
        <v>18</v>
      </c>
      <c r="E18" s="37">
        <v>691</v>
      </c>
      <c r="F18" s="4"/>
      <c r="H18" s="1"/>
    </row>
    <row r="19" spans="1:8" ht="27" customHeight="1">
      <c r="A19" s="35">
        <v>15</v>
      </c>
      <c r="B19" s="25">
        <v>4</v>
      </c>
      <c r="C19" s="12" t="s">
        <v>9</v>
      </c>
      <c r="D19" s="11" t="s">
        <v>8</v>
      </c>
      <c r="E19" s="37">
        <v>690</v>
      </c>
      <c r="F19" s="4"/>
      <c r="H19" s="1"/>
    </row>
    <row r="20" spans="1:8" ht="27" customHeight="1">
      <c r="A20" s="35">
        <v>16</v>
      </c>
      <c r="B20" s="24">
        <v>3</v>
      </c>
      <c r="C20" s="12" t="s">
        <v>20</v>
      </c>
      <c r="D20" s="11" t="s">
        <v>13</v>
      </c>
      <c r="E20" s="38">
        <v>688</v>
      </c>
      <c r="F20" s="4"/>
      <c r="H20" s="5"/>
    </row>
    <row r="21" spans="1:8" ht="27" customHeight="1">
      <c r="A21" s="35">
        <v>17</v>
      </c>
      <c r="B21" s="23">
        <v>1</v>
      </c>
      <c r="C21" s="10" t="s">
        <v>28</v>
      </c>
      <c r="D21" s="11" t="s">
        <v>13</v>
      </c>
      <c r="E21" s="36">
        <v>676</v>
      </c>
      <c r="F21" s="4"/>
      <c r="H21" s="1"/>
    </row>
    <row r="22" spans="1:8" ht="27" customHeight="1">
      <c r="A22" s="35">
        <v>18</v>
      </c>
      <c r="B22" s="25">
        <v>2</v>
      </c>
      <c r="C22" s="12" t="s">
        <v>30</v>
      </c>
      <c r="D22" s="11" t="s">
        <v>15</v>
      </c>
      <c r="E22" s="37">
        <v>675</v>
      </c>
      <c r="F22" s="4" t="s">
        <v>53</v>
      </c>
      <c r="H22" s="1"/>
    </row>
    <row r="23" spans="1:8" ht="27" customHeight="1">
      <c r="A23" s="35">
        <v>19</v>
      </c>
      <c r="B23" s="25">
        <v>6</v>
      </c>
      <c r="C23" s="12" t="s">
        <v>29</v>
      </c>
      <c r="D23" s="11" t="s">
        <v>24</v>
      </c>
      <c r="E23" s="37">
        <v>673</v>
      </c>
      <c r="F23" s="4"/>
      <c r="H23" s="1"/>
    </row>
    <row r="24" spans="1:8" ht="27" customHeight="1">
      <c r="A24" s="35">
        <v>20</v>
      </c>
      <c r="B24" s="25">
        <v>3</v>
      </c>
      <c r="C24" s="12" t="s">
        <v>31</v>
      </c>
      <c r="D24" s="11" t="s">
        <v>15</v>
      </c>
      <c r="E24" s="38">
        <v>662</v>
      </c>
      <c r="F24" s="4" t="s">
        <v>53</v>
      </c>
      <c r="H24" s="1"/>
    </row>
    <row r="25" spans="1:8" ht="27" customHeight="1">
      <c r="A25" s="35">
        <v>21</v>
      </c>
      <c r="B25" s="26">
        <v>2</v>
      </c>
      <c r="C25" s="10" t="s">
        <v>47</v>
      </c>
      <c r="D25" s="11" t="s">
        <v>18</v>
      </c>
      <c r="E25" s="36">
        <v>650</v>
      </c>
      <c r="F25" s="4"/>
      <c r="H25" s="1"/>
    </row>
    <row r="26" spans="1:8" ht="27" customHeight="1">
      <c r="A26" s="35">
        <v>22</v>
      </c>
      <c r="B26" s="24">
        <v>2</v>
      </c>
      <c r="C26" s="12" t="s">
        <v>33</v>
      </c>
      <c r="D26" s="11" t="s">
        <v>8</v>
      </c>
      <c r="E26" s="37">
        <v>634</v>
      </c>
      <c r="F26" s="4"/>
      <c r="H26" s="1"/>
    </row>
    <row r="27" spans="1:8" ht="27" customHeight="1">
      <c r="A27" s="35">
        <v>23</v>
      </c>
      <c r="B27" s="24">
        <v>1</v>
      </c>
      <c r="C27" s="12" t="s">
        <v>37</v>
      </c>
      <c r="D27" s="11" t="s">
        <v>8</v>
      </c>
      <c r="E27" s="37">
        <v>601</v>
      </c>
      <c r="F27" s="4"/>
      <c r="H27" s="1"/>
    </row>
    <row r="28" spans="1:8" ht="27" customHeight="1">
      <c r="A28" s="35">
        <v>24</v>
      </c>
      <c r="B28" s="25">
        <v>5</v>
      </c>
      <c r="C28" s="12" t="s">
        <v>52</v>
      </c>
      <c r="D28" s="11" t="s">
        <v>8</v>
      </c>
      <c r="E28" s="38">
        <v>599</v>
      </c>
      <c r="F28" s="4"/>
      <c r="G28" s="1"/>
      <c r="H28" s="5"/>
    </row>
    <row r="29" spans="1:8" ht="27" customHeight="1">
      <c r="A29" s="35">
        <v>25</v>
      </c>
      <c r="B29" s="26">
        <v>7</v>
      </c>
      <c r="C29" s="10" t="s">
        <v>34</v>
      </c>
      <c r="D29" s="11" t="s">
        <v>15</v>
      </c>
      <c r="E29" s="37">
        <v>591</v>
      </c>
      <c r="F29" s="4"/>
      <c r="G29" s="6"/>
      <c r="H29" s="6"/>
    </row>
  </sheetData>
  <sheetProtection/>
  <mergeCells count="2">
    <mergeCell ref="A1:F1"/>
    <mergeCell ref="A2:F2"/>
  </mergeCells>
  <conditionalFormatting sqref="E5:E29">
    <cfRule type="cellIs" priority="44" dxfId="0" operator="greaterThanOrEqual">
      <formula>700</formula>
    </cfRule>
  </conditionalFormatting>
  <conditionalFormatting sqref="E15:E16">
    <cfRule type="cellIs" priority="17" dxfId="0" operator="greaterThanOrEqual">
      <formula>2800</formula>
    </cfRule>
  </conditionalFormatting>
  <printOptions horizontalCentered="1" verticalCentered="1"/>
  <pageMargins left="0.5905511811023623" right="0.3937007874015748" top="0.3937007874015748" bottom="0.3937007874015748" header="0.31496062992125984" footer="0.31496062992125984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Versand</dc:creator>
  <cp:keywords/>
  <dc:description/>
  <cp:lastModifiedBy>Ralf-Peter Schulze</cp:lastModifiedBy>
  <cp:lastPrinted>2015-06-22T15:03:00Z</cp:lastPrinted>
  <dcterms:created xsi:type="dcterms:W3CDTF">2002-10-14T09:22:06Z</dcterms:created>
  <dcterms:modified xsi:type="dcterms:W3CDTF">2015-06-22T15:04:09Z</dcterms:modified>
  <cp:category/>
  <cp:version/>
  <cp:contentType/>
  <cp:contentStatus/>
</cp:coreProperties>
</file>